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. Land Use Planning\Land Use\Farmland Preservation\PDR\Marketing\FAQ Sheet\Excel sheet calculator\"/>
    </mc:Choice>
  </mc:AlternateContent>
  <xr:revisionPtr revIDLastSave="0" documentId="13_ncr:1_{887A5638-574E-445D-BBEC-B4318CCBA48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ownloadable Sheet.1" sheetId="6" r:id="rId1"/>
  </sheets>
  <definedNames>
    <definedName name="_xlnm.Print_Area" localSheetId="0">'Downloadable Sheet.1'!$B$1:$L$39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6" l="1"/>
  <c r="J33" i="6" l="1"/>
  <c r="J3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Becky Huttenga</author>
  </authors>
  <commentList>
    <comment ref="J2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Becky Huttenga:</t>
        </r>
        <r>
          <rPr>
            <sz val="9"/>
            <color indexed="81"/>
            <rFont val="Tahoma"/>
            <charset val="1"/>
          </rPr>
          <t xml:space="preserve">
This could be all of a parcel, or just a portion of a parcel. In limted cases, more than one parcel can be preserved under one easement.</t>
        </r>
      </text>
    </comment>
    <comment ref="J2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Becky Huttenga:</t>
        </r>
        <r>
          <rPr>
            <sz val="9"/>
            <color indexed="81"/>
            <rFont val="Tahoma"/>
            <family val="2"/>
          </rPr>
          <t xml:space="preserve">
If you enter less than $3,300 in this cell, it will result in negative numbers. Please enter an amount greater than or equal to $3,300.</t>
        </r>
      </text>
    </comment>
    <comment ref="J2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Becky Huttenga:</t>
        </r>
        <r>
          <rPr>
            <sz val="9"/>
            <color indexed="81"/>
            <rFont val="Tahoma"/>
            <family val="2"/>
          </rPr>
          <t xml:space="preserve">
The PDR program requires a minimum donation of 25% of the FMV of the development rights. Landowners can choose to donate a higher amount.</t>
        </r>
      </text>
    </comment>
    <comment ref="J2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Becky Huttenga:</t>
        </r>
        <r>
          <rPr>
            <sz val="9"/>
            <color indexed="81"/>
            <rFont val="Tahoma"/>
            <family val="2"/>
          </rPr>
          <t xml:space="preserve">
This is estimated using the FMV you entered less the AVERAGE per acre agricultural value of preserved farmland in Ottawa County, currently $3,300.</t>
        </r>
      </text>
    </comment>
    <comment ref="J3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Becky Huttenga:</t>
        </r>
        <r>
          <rPr>
            <sz val="9"/>
            <color indexed="81"/>
            <rFont val="Tahoma"/>
            <family val="2"/>
          </rPr>
          <t xml:space="preserve">
This estimates the FMV of your development rights less the amount you plan to donate.</t>
        </r>
      </text>
    </comment>
    <comment ref="J3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Becky Huttenga:</t>
        </r>
        <r>
          <rPr>
            <sz val="9"/>
            <color indexed="81"/>
            <rFont val="Tahoma"/>
            <family val="2"/>
          </rPr>
          <t xml:space="preserve">
Landowners may be able to deduct some or all the donated portion of the FMV of their development right. See your tax professional.</t>
        </r>
      </text>
    </comment>
  </commentList>
</comments>
</file>

<file path=xl/sharedStrings.xml><?xml version="1.0" encoding="utf-8"?>
<sst xmlns="http://schemas.openxmlformats.org/spreadsheetml/2006/main" count="11" uniqueCount="11">
  <si>
    <t>This is a rough estimate of the value of your development rights:</t>
  </si>
  <si>
    <t>The average per acre agricultural value of farmland in PDR Program is:</t>
  </si>
  <si>
    <t>Enter how many acres you wish to preserve:</t>
  </si>
  <si>
    <t>This is the amount you may be able to deduct on your income tax return:</t>
  </si>
  <si>
    <t>This is how much you could be paid for your development rights:</t>
  </si>
  <si>
    <t>Enter the percentage of FMV you plan to donate:</t>
  </si>
  <si>
    <t>Please note that some or all of the proceeds from the sale of your development rights could be subject to capital gains tax.</t>
  </si>
  <si>
    <t xml:space="preserve">To get started, please enter the following information in the appropriate boxes: </t>
  </si>
  <si>
    <t>Always consult your tax professional and/or attorney for advice regarding the sale of your development rights.</t>
  </si>
  <si>
    <t>(hover over the cells with red triangles in the upper right corner for more detail about that cell)</t>
  </si>
  <si>
    <t>Enter what you feel is a good estimate of the 
per acre FMV of this land today: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</si>
</sst>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rgb="FF72563A"/>
      <name val="Calibri"/>
      <family val="2"/>
      <scheme val="minor"/>
    </font>
    <font>
      <b/>
      <sz val="11"/>
      <color rgb="FF72563A"/>
      <name val="Calibri"/>
      <family val="2"/>
      <scheme val="minor"/>
    </font>
    <font>
      <b/>
      <i/>
      <sz val="11"/>
      <color rgb="FF72563A"/>
      <name val="Calibri"/>
      <family val="2"/>
      <scheme val="minor"/>
    </font>
    <font>
      <i/>
      <sz val="11"/>
      <color rgb="FF72563A"/>
      <name val="Calibri"/>
      <family val="2"/>
      <scheme val="minor"/>
    </font>
    <font>
      <i/>
      <sz val="9"/>
      <color rgb="FFA97F55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F9445"/>
        <bgColor indexed="64"/>
      </patternFill>
    </fill>
    <fill>
      <patternFill patternType="solid">
        <fgColor rgb="FFBFCE96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rgb="FF7F9445"/>
      </bottom>
      <diagonal/>
    </border>
    <border>
      <left style="medium">
        <color rgb="FFA97F55"/>
      </left>
      <right style="medium">
        <color rgb="FFA97F55"/>
      </right>
      <top style="medium">
        <color rgb="FFA97F55"/>
      </top>
      <bottom style="medium">
        <color rgb="FFA97F55"/>
      </bottom>
      <diagonal/>
    </border>
    <border>
      <left style="medium">
        <color rgb="FFA97F55"/>
      </left>
      <right style="medium">
        <color rgb="FFA97F55"/>
      </right>
      <top style="medium">
        <color rgb="FFA97F55"/>
      </top>
      <bottom/>
      <diagonal/>
    </border>
    <border>
      <left style="medium">
        <color rgb="FFA97F55"/>
      </left>
      <right style="medium">
        <color rgb="FFA97F55"/>
      </right>
      <top/>
      <bottom style="medium">
        <color rgb="FFA97F55"/>
      </bottom>
      <diagonal/>
    </border>
    <border>
      <left/>
      <right style="medium">
        <color rgb="FFA97F55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2" fontId="5" fillId="2" borderId="3" xfId="0" applyNumberFormat="1" applyFont="1" applyFill="1" applyBorder="1" applyAlignment="1" applyProtection="1">
      <alignment vertical="center"/>
      <protection locked="0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165" fontId="5" fillId="2" borderId="4" xfId="0" applyNumberFormat="1" applyFont="1" applyFill="1" applyBorder="1" applyAlignment="1" applyProtection="1">
      <alignment horizontal="right" vertical="center"/>
      <protection locked="0"/>
    </xf>
    <xf numFmtId="165" fontId="5" fillId="2" borderId="5" xfId="0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Protection="1"/>
    <xf numFmtId="0" fontId="4" fillId="3" borderId="0" xfId="0" applyFont="1" applyFill="1" applyProtection="1"/>
    <xf numFmtId="0" fontId="0" fillId="2" borderId="0" xfId="0" applyFill="1" applyProtection="1"/>
    <xf numFmtId="0" fontId="0" fillId="2" borderId="2" xfId="0" applyFill="1" applyBorder="1" applyProtection="1"/>
    <xf numFmtId="0" fontId="0" fillId="2" borderId="0" xfId="0" applyFill="1" applyBorder="1" applyProtection="1"/>
    <xf numFmtId="0" fontId="6" fillId="0" borderId="0" xfId="0" applyFont="1" applyProtection="1"/>
    <xf numFmtId="0" fontId="0" fillId="2" borderId="0" xfId="0" applyFill="1" applyAlignment="1" applyProtection="1">
      <alignment horizontal="center"/>
    </xf>
    <xf numFmtId="0" fontId="1" fillId="2" borderId="0" xfId="0" applyFont="1" applyFill="1" applyProtection="1"/>
    <xf numFmtId="0" fontId="9" fillId="2" borderId="0" xfId="0" applyFont="1" applyFill="1" applyAlignment="1" applyProtection="1">
      <alignment horizontal="left" vertical="top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Protection="1"/>
    <xf numFmtId="2" fontId="5" fillId="2" borderId="0" xfId="0" applyNumberFormat="1" applyFont="1" applyFill="1" applyBorder="1" applyProtection="1"/>
    <xf numFmtId="0" fontId="5" fillId="2" borderId="0" xfId="0" applyFont="1" applyFill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vertical="center" wrapText="1"/>
    </xf>
    <xf numFmtId="165" fontId="5" fillId="2" borderId="0" xfId="0" applyNumberFormat="1" applyFont="1" applyFill="1" applyBorder="1" applyProtection="1"/>
    <xf numFmtId="165" fontId="5" fillId="2" borderId="1" xfId="0" applyNumberFormat="1" applyFont="1" applyFill="1" applyBorder="1" applyProtection="1"/>
    <xf numFmtId="0" fontId="6" fillId="4" borderId="0" xfId="0" applyFont="1" applyFill="1" applyAlignment="1" applyProtection="1">
      <alignment vertical="center"/>
    </xf>
    <xf numFmtId="0" fontId="5" fillId="4" borderId="0" xfId="0" applyFont="1" applyFill="1" applyProtection="1"/>
    <xf numFmtId="165" fontId="6" fillId="4" borderId="0" xfId="0" applyNumberFormat="1" applyFont="1" applyFill="1" applyBorder="1" applyAlignment="1" applyProtection="1">
      <alignment vertical="center"/>
    </xf>
    <xf numFmtId="165" fontId="6" fillId="4" borderId="0" xfId="0" quotePrefix="1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8" fillId="2" borderId="0" xfId="0" applyFont="1" applyFill="1" applyProtection="1"/>
    <xf numFmtId="0" fontId="7" fillId="2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97F55"/>
      <color rgb="FF7F9445"/>
      <color rgb="FFBFCE96"/>
      <color rgb="FF7256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7</xdr:row>
      <xdr:rowOff>133351</xdr:rowOff>
    </xdr:from>
    <xdr:to>
      <xdr:col>10</xdr:col>
      <xdr:colOff>381000</xdr:colOff>
      <xdr:row>16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7650" y="1466851"/>
          <a:ext cx="7848600" cy="15335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72563A"/>
              </a:solidFill>
            </a:rPr>
            <a:t>Please use this</a:t>
          </a:r>
          <a:r>
            <a:rPr lang="en-US" sz="1100" b="1" baseline="0">
              <a:solidFill>
                <a:srgbClr val="72563A"/>
              </a:solidFill>
            </a:rPr>
            <a:t> calculator to </a:t>
          </a:r>
          <a:r>
            <a:rPr lang="en-US" sz="1100" b="1" i="1" u="sng" baseline="0">
              <a:solidFill>
                <a:srgbClr val="72563A"/>
              </a:solidFill>
            </a:rPr>
            <a:t>estimate</a:t>
          </a:r>
          <a:r>
            <a:rPr lang="en-US" sz="1100" b="1">
              <a:solidFill>
                <a:srgbClr val="72563A"/>
              </a:solidFill>
            </a:rPr>
            <a:t>:</a:t>
          </a:r>
        </a:p>
        <a:p>
          <a:endParaRPr lang="en-US" sz="300" b="1">
            <a:solidFill>
              <a:srgbClr val="72563A"/>
            </a:solidFill>
          </a:endParaRPr>
        </a:p>
        <a:p>
          <a:r>
            <a:rPr lang="en-US" sz="1100" b="1">
              <a:solidFill>
                <a:srgbClr val="72563A"/>
              </a:solidFill>
            </a:rPr>
            <a:t>    1) The fair market</a:t>
          </a:r>
          <a:r>
            <a:rPr lang="en-US" sz="1100" b="1" baseline="0">
              <a:solidFill>
                <a:srgbClr val="72563A"/>
              </a:solidFill>
            </a:rPr>
            <a:t> </a:t>
          </a:r>
          <a:r>
            <a:rPr lang="en-US" sz="1100" b="1">
              <a:solidFill>
                <a:srgbClr val="72563A"/>
              </a:solidFill>
            </a:rPr>
            <a:t>value (FMV) of your development rights.</a:t>
          </a:r>
        </a:p>
        <a:p>
          <a:r>
            <a:rPr lang="en-US" sz="1100" b="1">
              <a:solidFill>
                <a:srgbClr val="72563A"/>
              </a:solidFill>
            </a:rPr>
            <a:t>    2) How much you could get paid for your development rights.</a:t>
          </a:r>
        </a:p>
        <a:p>
          <a:r>
            <a:rPr lang="en-US" sz="1100" b="1">
              <a:solidFill>
                <a:srgbClr val="72563A"/>
              </a:solidFill>
            </a:rPr>
            <a:t>    3) How much</a:t>
          </a:r>
          <a:r>
            <a:rPr lang="en-US" sz="1100" b="1" baseline="0">
              <a:solidFill>
                <a:srgbClr val="72563A"/>
              </a:solidFill>
            </a:rPr>
            <a:t> of your donated portion you may be able to deduct on your income tax return.</a:t>
          </a:r>
        </a:p>
        <a:p>
          <a:endParaRPr lang="en-US" sz="500" i="1" baseline="0">
            <a:solidFill>
              <a:srgbClr val="72563A"/>
            </a:solidFill>
          </a:endParaRPr>
        </a:p>
        <a:p>
          <a:endParaRPr lang="en-US" sz="500" i="1" baseline="0">
            <a:solidFill>
              <a:srgbClr val="72563A"/>
            </a:solidFill>
          </a:endParaRPr>
        </a:p>
        <a:p>
          <a:r>
            <a:rPr lang="en-US" sz="1100" i="1" baseline="0">
              <a:solidFill>
                <a:srgbClr val="72563A"/>
              </a:solidFill>
              <a:latin typeface="+mn-lt"/>
            </a:rPr>
            <a:t>    The estimations provided here are calculated using the current average FMV for agricultural land that Ottawa County has preserved</a:t>
          </a:r>
        </a:p>
        <a:p>
          <a:r>
            <a:rPr lang="en-US" sz="1100" i="1" baseline="0">
              <a:solidFill>
                <a:srgbClr val="72563A"/>
              </a:solidFill>
              <a:latin typeface="+mn-lt"/>
            </a:rPr>
            <a:t>    to date, which is $3,300 per acre. The actual value of your development rights can only be determined by professional appraisal. This  </a:t>
          </a:r>
        </a:p>
        <a:p>
          <a:r>
            <a:rPr lang="en-US" sz="1100" i="1" baseline="0">
              <a:solidFill>
                <a:srgbClr val="72563A"/>
              </a:solidFill>
              <a:latin typeface="+mn-lt"/>
            </a:rPr>
            <a:t>    calculator is for estimating purposes ONLY and is not intended to be construed as professional advice. The decision whether or not to</a:t>
          </a:r>
        </a:p>
        <a:p>
          <a:r>
            <a:rPr lang="en-US" sz="1100" i="1" baseline="0">
              <a:solidFill>
                <a:srgbClr val="72563A"/>
              </a:solidFill>
              <a:latin typeface="+mn-lt"/>
            </a:rPr>
            <a:t>    sell your development rights should be made based on the professional advice of your attorney and/or accountant. </a:t>
          </a:r>
          <a:endParaRPr lang="en-US" sz="1100" i="1">
            <a:solidFill>
              <a:srgbClr val="72563A"/>
            </a:solidFill>
            <a:latin typeface="+mn-lt"/>
          </a:endParaRPr>
        </a:p>
      </xdr:txBody>
    </xdr:sp>
    <xdr:clientData/>
  </xdr:twoCellAnchor>
  <xdr:twoCellAnchor>
    <xdr:from>
      <xdr:col>1</xdr:col>
      <xdr:colOff>285750</xdr:colOff>
      <xdr:row>0</xdr:row>
      <xdr:rowOff>171450</xdr:rowOff>
    </xdr:from>
    <xdr:to>
      <xdr:col>11</xdr:col>
      <xdr:colOff>0</xdr:colOff>
      <xdr:row>4</xdr:row>
      <xdr:rowOff>47382</xdr:rowOff>
    </xdr:to>
    <xdr:sp macro="" textlink="">
      <xdr:nvSpPr>
        <xdr:cNvPr id="4" name="TextBox 28">
          <a:extLst>
            <a:ext uri="{FF2B5EF4-FFF2-40B4-BE49-F238E27FC236}">
              <a16:creationId xmlns:a16="http://schemas.microsoft.com/office/drawing/2014/main" id="{DC02279F-6340-4A61-AB9D-E1BA6BA29BCE}"/>
            </a:ext>
          </a:extLst>
        </xdr:cNvPr>
        <xdr:cNvSpPr txBox="1"/>
      </xdr:nvSpPr>
      <xdr:spPr>
        <a:xfrm>
          <a:off x="285750" y="171450"/>
          <a:ext cx="7896225" cy="6379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2300">
              <a:solidFill>
                <a:schemeClr val="bg1"/>
              </a:solidFill>
              <a:latin typeface="HelveticaNeueLT Std Med" panose="020B0804020202020204" pitchFamily="34" charset="0"/>
            </a:rPr>
            <a:t>Farmland Preservation</a:t>
          </a:r>
        </a:p>
        <a:p>
          <a:pPr algn="ctr"/>
          <a:r>
            <a:rPr lang="en-US" sz="1400">
              <a:solidFill>
                <a:schemeClr val="bg1"/>
              </a:solidFill>
              <a:latin typeface="HelveticaNeueLT Std Med" panose="020B0804020202020204" pitchFamily="34" charset="0"/>
            </a:rPr>
            <a:t>Purchase of Development Rights Program </a:t>
          </a:r>
        </a:p>
      </xdr:txBody>
    </xdr:sp>
    <xdr:clientData/>
  </xdr:twoCellAnchor>
  <xdr:twoCellAnchor editAs="oneCell">
    <xdr:from>
      <xdr:col>9</xdr:col>
      <xdr:colOff>0</xdr:colOff>
      <xdr:row>5</xdr:row>
      <xdr:rowOff>160986</xdr:rowOff>
    </xdr:from>
    <xdr:to>
      <xdr:col>10</xdr:col>
      <xdr:colOff>445007</xdr:colOff>
      <xdr:row>11</xdr:row>
      <xdr:rowOff>131118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0CF777C-569E-4543-8DF4-FF05FC38D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29325" y="1113486"/>
          <a:ext cx="1483232" cy="111313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6</xdr:row>
      <xdr:rowOff>28575</xdr:rowOff>
    </xdr:from>
    <xdr:to>
      <xdr:col>9</xdr:col>
      <xdr:colOff>152400</xdr:colOff>
      <xdr:row>7</xdr:row>
      <xdr:rowOff>143159</xdr:rowOff>
    </xdr:to>
    <xdr:sp macro="" textlink="">
      <xdr:nvSpPr>
        <xdr:cNvPr id="7" name="TextBox 14">
          <a:extLst>
            <a:ext uri="{FF2B5EF4-FFF2-40B4-BE49-F238E27FC236}">
              <a16:creationId xmlns:a16="http://schemas.microsoft.com/office/drawing/2014/main" id="{A6A03B5F-D264-410A-BC05-0A96E6552532}"/>
            </a:ext>
          </a:extLst>
        </xdr:cNvPr>
        <xdr:cNvSpPr txBox="1"/>
      </xdr:nvSpPr>
      <xdr:spPr>
        <a:xfrm>
          <a:off x="238125" y="1171575"/>
          <a:ext cx="6515100" cy="30508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sz="1400">
              <a:solidFill>
                <a:srgbClr val="7F9445"/>
              </a:solidFill>
              <a:latin typeface="HelveticaNeueLT Std Med" panose="020B0804020202020204" pitchFamily="34" charset="0"/>
            </a:rPr>
            <a:t>What is your agricultural</a:t>
          </a:r>
          <a:r>
            <a:rPr lang="en-US" sz="1400" baseline="0">
              <a:solidFill>
                <a:srgbClr val="7F9445"/>
              </a:solidFill>
              <a:latin typeface="HelveticaNeueLT Std Med" panose="020B0804020202020204" pitchFamily="34" charset="0"/>
            </a:rPr>
            <a:t> easement worth?</a:t>
          </a:r>
          <a:endParaRPr lang="en-US" sz="1400">
            <a:solidFill>
              <a:srgbClr val="7F9445"/>
            </a:solidFill>
            <a:latin typeface="HelveticaNeueLT Std Med" panose="020B0804020202020204" pitchFamily="34" charset="0"/>
          </a:endParaRPr>
        </a:p>
      </xdr:txBody>
    </xdr:sp>
    <xdr:clientData/>
  </xdr:twoCellAnchor>
  <xdr:twoCellAnchor>
    <xdr:from>
      <xdr:col>1</xdr:col>
      <xdr:colOff>9525</xdr:colOff>
      <xdr:row>37</xdr:row>
      <xdr:rowOff>66675</xdr:rowOff>
    </xdr:from>
    <xdr:to>
      <xdr:col>11</xdr:col>
      <xdr:colOff>285749</xdr:colOff>
      <xdr:row>38</xdr:row>
      <xdr:rowOff>140735</xdr:rowOff>
    </xdr:to>
    <xdr:sp macro="" textlink="">
      <xdr:nvSpPr>
        <xdr:cNvPr id="8" name="TextBox 14">
          <a:extLst>
            <a:ext uri="{FF2B5EF4-FFF2-40B4-BE49-F238E27FC236}">
              <a16:creationId xmlns:a16="http://schemas.microsoft.com/office/drawing/2014/main" id="{43C636E3-2338-4783-8700-EBF9314E282E}"/>
            </a:ext>
          </a:extLst>
        </xdr:cNvPr>
        <xdr:cNvSpPr txBox="1"/>
      </xdr:nvSpPr>
      <xdr:spPr>
        <a:xfrm>
          <a:off x="9525" y="6962775"/>
          <a:ext cx="8458199" cy="26456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 b="1">
              <a:solidFill>
                <a:schemeClr val="bg1"/>
              </a:solidFill>
            </a:rPr>
            <a:t>www.miottawa.org/farmland | 616-738-4852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view="pageLayout" topLeftCell="B1" zoomScaleNormal="100" workbookViewId="0">
      <selection activeCell="J26" sqref="J26"/>
    </sheetView>
  </sheetViews>
  <sheetFormatPr defaultColWidth="8.88671875" defaultRowHeight="14.4" x14ac:dyDescent="0.3"/>
  <cols>
    <col min="1" max="1" width="6" style="7" hidden="1" customWidth="1"/>
    <col min="2" max="2" width="9.44140625" style="7" customWidth="1"/>
    <col min="3" max="3" width="14.109375" style="7" customWidth="1"/>
    <col min="4" max="4" width="10.88671875" style="7" customWidth="1"/>
    <col min="5" max="5" width="10.6640625" style="7" customWidth="1"/>
    <col min="6" max="6" width="10.109375" style="7" customWidth="1"/>
    <col min="7" max="7" width="8.88671875" style="7"/>
    <col min="8" max="8" width="18.5546875" style="7" customWidth="1"/>
    <col min="9" max="9" width="9.33203125" style="7" customWidth="1"/>
    <col min="10" max="10" width="15.5546875" style="7" customWidth="1"/>
    <col min="11" max="11" width="14.109375" style="7" customWidth="1"/>
    <col min="12" max="12" width="9.44140625" style="7" customWidth="1"/>
    <col min="13" max="16384" width="8.88671875" style="7"/>
  </cols>
  <sheetData>
    <row r="1" spans="1:12" x14ac:dyDescent="0.3">
      <c r="A1" s="5"/>
      <c r="B1" s="5"/>
      <c r="C1" s="5"/>
      <c r="D1" s="5"/>
      <c r="E1" s="6"/>
      <c r="F1" s="6"/>
      <c r="G1" s="6"/>
      <c r="H1" s="6"/>
      <c r="I1" s="6"/>
      <c r="J1" s="6"/>
      <c r="K1" s="6"/>
      <c r="L1" s="5"/>
    </row>
    <row r="2" spans="1:12" x14ac:dyDescent="0.3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5"/>
    </row>
    <row r="3" spans="1:12" x14ac:dyDescent="0.3">
      <c r="A3" s="5"/>
      <c r="B3" s="5"/>
      <c r="C3" s="5"/>
      <c r="D3" s="5"/>
      <c r="E3" s="6"/>
      <c r="F3" s="6"/>
      <c r="G3" s="6"/>
      <c r="H3" s="6"/>
      <c r="I3" s="6"/>
      <c r="J3" s="6"/>
      <c r="K3" s="6"/>
      <c r="L3" s="5"/>
    </row>
    <row r="4" spans="1:12" x14ac:dyDescent="0.3">
      <c r="A4" s="5"/>
      <c r="B4" s="5"/>
      <c r="C4" s="5"/>
      <c r="D4" s="5"/>
      <c r="E4" s="6"/>
      <c r="F4" s="6"/>
      <c r="G4" s="6"/>
      <c r="H4" s="6"/>
      <c r="I4" s="6"/>
      <c r="J4" s="6"/>
      <c r="K4" s="6"/>
      <c r="L4" s="5"/>
    </row>
    <row r="5" spans="1:12" x14ac:dyDescent="0.3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5"/>
    </row>
    <row r="17" spans="1:12" x14ac:dyDescent="0.3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x14ac:dyDescent="0.3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3">
      <c r="D19" s="10" t="s">
        <v>7</v>
      </c>
    </row>
    <row r="20" spans="1:12" ht="15" thickBot="1" x14ac:dyDescent="0.35">
      <c r="A20" s="11"/>
      <c r="B20" s="11"/>
      <c r="C20" s="12"/>
      <c r="D20" s="13" t="s">
        <v>9</v>
      </c>
    </row>
    <row r="21" spans="1:12" ht="31.5" customHeight="1" thickBot="1" x14ac:dyDescent="0.35">
      <c r="A21" s="11">
        <v>0</v>
      </c>
      <c r="B21" s="11"/>
      <c r="C21" s="12"/>
      <c r="F21" s="14" t="s">
        <v>2</v>
      </c>
      <c r="G21" s="15"/>
      <c r="H21" s="15"/>
      <c r="I21" s="15"/>
      <c r="J21" s="1">
        <v>0</v>
      </c>
      <c r="K21" s="15"/>
    </row>
    <row r="22" spans="1:12" ht="8.25" customHeight="1" thickBot="1" x14ac:dyDescent="0.35">
      <c r="A22" s="11"/>
      <c r="B22" s="11"/>
      <c r="C22" s="12"/>
      <c r="D22" s="14"/>
      <c r="E22" s="15"/>
      <c r="F22" s="15"/>
      <c r="G22" s="15"/>
      <c r="H22" s="15"/>
      <c r="I22" s="15"/>
      <c r="J22" s="16"/>
      <c r="K22" s="15"/>
    </row>
    <row r="23" spans="1:12" ht="15.75" customHeight="1" x14ac:dyDescent="0.3">
      <c r="A23" s="11">
        <v>1</v>
      </c>
      <c r="B23" s="11"/>
      <c r="F23" s="17" t="s">
        <v>10</v>
      </c>
      <c r="G23" s="17"/>
      <c r="H23" s="17"/>
      <c r="I23" s="18"/>
      <c r="J23" s="3">
        <v>3700</v>
      </c>
      <c r="K23" s="19"/>
    </row>
    <row r="24" spans="1:12" ht="15.75" customHeight="1" thickBot="1" x14ac:dyDescent="0.35">
      <c r="A24" s="11"/>
      <c r="B24" s="11"/>
      <c r="D24" s="20"/>
      <c r="E24" s="20"/>
      <c r="F24" s="17"/>
      <c r="G24" s="17"/>
      <c r="H24" s="17"/>
      <c r="I24" s="18"/>
      <c r="J24" s="4"/>
      <c r="K24" s="19"/>
    </row>
    <row r="25" spans="1:12" ht="8.25" customHeight="1" thickBot="1" x14ac:dyDescent="0.35">
      <c r="A25" s="11"/>
      <c r="B25" s="11"/>
      <c r="D25" s="15"/>
      <c r="E25" s="15"/>
      <c r="F25" s="15"/>
      <c r="G25" s="15"/>
      <c r="H25" s="15"/>
      <c r="I25" s="15"/>
      <c r="J25" s="21"/>
      <c r="K25" s="15"/>
    </row>
    <row r="26" spans="1:12" ht="31.5" customHeight="1" thickBot="1" x14ac:dyDescent="0.35">
      <c r="A26" s="11">
        <v>2</v>
      </c>
      <c r="B26" s="11"/>
      <c r="F26" s="14" t="s">
        <v>5</v>
      </c>
      <c r="G26" s="15"/>
      <c r="H26" s="15"/>
      <c r="I26" s="15"/>
      <c r="J26" s="2">
        <v>0.25</v>
      </c>
      <c r="K26" s="14"/>
    </row>
    <row r="27" spans="1:12" ht="8.25" customHeight="1" x14ac:dyDescent="0.3">
      <c r="A27" s="11"/>
      <c r="B27" s="11"/>
      <c r="D27" s="15"/>
      <c r="E27" s="15"/>
      <c r="F27" s="15"/>
      <c r="G27" s="15"/>
      <c r="H27" s="15"/>
      <c r="I27" s="15"/>
      <c r="J27" s="15"/>
      <c r="K27" s="15"/>
    </row>
    <row r="28" spans="1:12" hidden="1" x14ac:dyDescent="0.3">
      <c r="A28" s="11"/>
      <c r="B28" s="11"/>
      <c r="D28" s="15" t="s">
        <v>1</v>
      </c>
      <c r="E28" s="15"/>
      <c r="F28" s="15"/>
      <c r="G28" s="15"/>
      <c r="H28" s="15"/>
      <c r="I28" s="15"/>
      <c r="J28" s="22">
        <v>3700</v>
      </c>
      <c r="K28" s="15"/>
    </row>
    <row r="29" spans="1:12" ht="21.75" customHeight="1" x14ac:dyDescent="0.3">
      <c r="A29" s="11"/>
      <c r="B29" s="11"/>
      <c r="D29" s="23" t="s">
        <v>0</v>
      </c>
      <c r="E29" s="24"/>
      <c r="F29" s="24"/>
      <c r="G29" s="24"/>
      <c r="H29" s="24"/>
      <c r="I29" s="24"/>
      <c r="J29" s="25">
        <f>(J23-J28)*J21</f>
        <v>0</v>
      </c>
      <c r="K29" s="14"/>
    </row>
    <row r="30" spans="1:12" ht="8.25" customHeight="1" x14ac:dyDescent="0.3">
      <c r="A30" s="11"/>
      <c r="B30" s="11"/>
      <c r="D30" s="14"/>
      <c r="E30" s="15"/>
      <c r="F30" s="15"/>
      <c r="G30" s="15"/>
      <c r="H30" s="15"/>
      <c r="I30" s="15"/>
      <c r="J30" s="14"/>
      <c r="K30" s="15"/>
    </row>
    <row r="31" spans="1:12" ht="21.75" customHeight="1" x14ac:dyDescent="0.3">
      <c r="A31" s="11"/>
      <c r="B31" s="11"/>
      <c r="D31" s="23" t="s">
        <v>4</v>
      </c>
      <c r="E31" s="24"/>
      <c r="F31" s="24"/>
      <c r="G31" s="24"/>
      <c r="H31" s="24"/>
      <c r="I31" s="24"/>
      <c r="J31" s="26">
        <f>J29*(100%-(IF(OR(J26="",J26&lt;25%),25%,J26)))</f>
        <v>0</v>
      </c>
      <c r="K31" s="15"/>
    </row>
    <row r="32" spans="1:12" ht="8.25" customHeight="1" x14ac:dyDescent="0.3">
      <c r="A32" s="11"/>
      <c r="B32" s="11"/>
      <c r="D32" s="14"/>
      <c r="E32" s="15"/>
      <c r="F32" s="15"/>
      <c r="G32" s="15"/>
      <c r="H32" s="15"/>
      <c r="I32" s="15"/>
      <c r="J32" s="27"/>
      <c r="K32" s="15"/>
    </row>
    <row r="33" spans="1:12" ht="21.75" customHeight="1" x14ac:dyDescent="0.3">
      <c r="A33" s="11">
        <v>3</v>
      </c>
      <c r="B33" s="11"/>
      <c r="D33" s="23" t="s">
        <v>3</v>
      </c>
      <c r="E33" s="24"/>
      <c r="F33" s="24"/>
      <c r="G33" s="24"/>
      <c r="H33" s="24"/>
      <c r="I33" s="24"/>
      <c r="J33" s="25">
        <f>J29*(IF(OR(J26="",J26&lt;25%),25%,J26))</f>
        <v>0</v>
      </c>
      <c r="K33" s="15"/>
    </row>
    <row r="34" spans="1:12" x14ac:dyDescent="0.3">
      <c r="A34" s="11"/>
      <c r="B34" s="11"/>
      <c r="D34" s="15"/>
      <c r="E34" s="15"/>
      <c r="F34" s="15"/>
      <c r="G34" s="15"/>
      <c r="H34" s="15"/>
      <c r="I34" s="15"/>
      <c r="J34" s="15"/>
      <c r="K34" s="15"/>
    </row>
    <row r="35" spans="1:12" x14ac:dyDescent="0.3">
      <c r="A35" s="11">
        <v>4</v>
      </c>
      <c r="B35" s="11"/>
      <c r="C35" s="28" t="s">
        <v>6</v>
      </c>
      <c r="E35" s="15"/>
      <c r="F35" s="15"/>
      <c r="G35" s="15"/>
      <c r="H35" s="15"/>
      <c r="I35" s="15"/>
      <c r="J35" s="21"/>
      <c r="K35" s="15"/>
    </row>
    <row r="36" spans="1:12" x14ac:dyDescent="0.3">
      <c r="A36" s="11"/>
      <c r="B36" s="11"/>
      <c r="C36" s="28" t="s">
        <v>8</v>
      </c>
      <c r="E36" s="15"/>
      <c r="F36" s="15"/>
      <c r="G36" s="15"/>
      <c r="H36" s="15"/>
      <c r="I36" s="15"/>
      <c r="J36" s="15"/>
      <c r="K36" s="15"/>
    </row>
    <row r="37" spans="1:12" x14ac:dyDescent="0.3">
      <c r="A37" s="11"/>
      <c r="C37" s="29"/>
      <c r="D37" s="15"/>
      <c r="E37" s="15"/>
      <c r="F37" s="15"/>
      <c r="G37" s="15"/>
      <c r="H37" s="15"/>
      <c r="I37" s="15"/>
      <c r="J37" s="15"/>
      <c r="K37" s="15"/>
    </row>
    <row r="38" spans="1:12" x14ac:dyDescent="0.3">
      <c r="A38" s="1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3">
      <c r="A39" s="1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3">
      <c r="A40" s="11"/>
    </row>
    <row r="41" spans="1:12" x14ac:dyDescent="0.3">
      <c r="A41" s="11"/>
    </row>
  </sheetData>
  <sheetProtection algorithmName="SHA-512" hashValue="94GxWSPYHfhASXil+BVVCh0JZjMzXRRrbPfEQJy5kqlRPP6x1a+RRQcZFHDWKdtCqFMn2Va9vvYjhFFn/Khy9g==" saltValue="/8ppBD9mcv9v/uV6aHUx+Q==" spinCount="100000" sheet="1" objects="1" scenarios="1" selectLockedCells="1"/>
  <mergeCells count="3">
    <mergeCell ref="F23:I24"/>
    <mergeCell ref="J23:J24"/>
    <mergeCell ref="K23:K24"/>
  </mergeCells>
  <printOptions horizontalCentered="1" verticalCentered="1"/>
  <pageMargins left="0.1" right="0.1" top="0.25" bottom="0.25" header="0.3" footer="0.3"/>
  <pageSetup scale="94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Downloadable Sheet.1</vt:lpstr>
      <vt:lpstr>'Downloadable Sheet.1'!Print_Area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Lakeberg</dc:creator>
  <cp:lastModifiedBy>Shannon Virtue</cp:lastModifiedBy>
  <cp:lastPrinted>2020-02-19T14:31:41Z</cp:lastPrinted>
  <dcterms:created xsi:type="dcterms:W3CDTF">2020-01-27T14:49:14Z</dcterms:created>
  <dcterms:modified xsi:type="dcterms:W3CDTF">2021-07-30T17:39:02Z</dcterms:modified>
  <cp:contentStatus/>
</cp:coreProperties>
</file>